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65416" windowWidth="8745" windowHeight="8340" activeTab="0"/>
  </bookViews>
  <sheets>
    <sheet name="nam 2023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<sst xmlns="http://schemas.openxmlformats.org/spreadsheetml/2006/main" count="41" uniqueCount="30">
  <si>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I</t>
  </si>
  <si>
    <t>II</t>
  </si>
  <si>
    <t>Chương: 425</t>
  </si>
  <si>
    <t>Đơn vị: SỞ VĂN HÓA, THỂ THAO VÀ DU LỊCH</t>
  </si>
  <si>
    <t>Đơn vị tính: đồng</t>
  </si>
  <si>
    <t>Số TT</t>
  </si>
  <si>
    <t>Nội dung</t>
  </si>
  <si>
    <t>Số thu phí, lệ phí</t>
  </si>
  <si>
    <t>Lệ phí</t>
  </si>
  <si>
    <t>Chi từ nguồn thu phí được để lại</t>
  </si>
  <si>
    <t>Chi sự nghiệp………….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</si>
  <si>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</si>
  <si>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</si>
  <si>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</si>
  <si>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</si>
  <si>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</si>
  <si>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</si>
  <si>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</si>
  <si>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</si>
  <si>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Chi sự nghiệp thể dục thể thao</t>
  </si>
  <si>
    <t>Biểu số 4 - Ban hành kèm 
theo Thông tư số 61/2017/TT-BTC ngày 15/6/2017</t>
  </si>
  <si>
    <t>Lệ phí cấp giấy chứng nhận thuộc lĩnh vực Văn hóa, Thể thao và Du lịch</t>
  </si>
  <si>
    <t>Dự toán</t>
  </si>
  <si>
    <t xml:space="preserve">Tổng số thu, chi, nộp ngân sách phí, lệ phí </t>
  </si>
  <si>
    <t>2.1</t>
  </si>
  <si>
    <t>Dự toán chi ngân sách nhà nước</t>
  </si>
  <si>
    <t>Tổng cộng</t>
  </si>
  <si>
    <t>DỰ TOÁN THU - CHI NGÂN SÁCH NHÀ NƯỚC NĂM 2023</t>
  </si>
  <si>
    <t xml:space="preserve">(Kèm theo Quyết định số      /QĐ-SVHTTDL ngày    /02/2023
của Giám đốc Sở Văn hóa, Thể thao và Du lịch)    </t>
  </si>
  <si>
    <t>Chi sự nghiệp văn hóa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</si>
</sst>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"/>
    <numFmt numFmtId="174" formatCode="_(* #,##0.0_);_(* \(#,##0.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_);[Red]\(0\)"/>
    <numFmt numFmtId="180" formatCode="00000"/>
    <numFmt numFmtId="181" formatCode="000"/>
    <numFmt numFmtId="182" formatCode="0000"/>
    <numFmt numFmtId="183" formatCode="00"/>
    <numFmt numFmtId="184" formatCode="0.0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 * #,##0_)_$_ ;_ * \(#,##0\)_$_ ;_ * &quot;-&quot;_)_$_ ;_ @_ "/>
    <numFmt numFmtId="189" formatCode="&quot;$&quot;#,##0.00"/>
    <numFmt numFmtId="190" formatCode="#,##0.0"/>
    <numFmt numFmtId="191" formatCode="#,##0.000"/>
    <numFmt numFmtId="192" formatCode="\$#,##0\ ;\(\$#,##0\)"/>
  </numFmts>
  <fonts count="50">
    <font>
      <sz val="14"/>
      <name val="Times New Roman"/>
      <family val="0"/>
    </font>
    <font>
      <sz val="10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4"/>
      <name val="Arial"/>
      <family val="2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0" fillId="3" borderId="0" applyNumberFormat="0" applyBorder="0" applyAlignment="0" applyProtection="0"/>
    <xf numFmtId="0" fontId="33" fillId="4" borderId="0" applyNumberFormat="0" applyBorder="0" applyAlignment="0" applyProtection="0"/>
    <xf numFmtId="0" fontId="10" fillId="5" borderId="0" applyNumberFormat="0" applyBorder="0" applyAlignment="0" applyProtection="0"/>
    <xf numFmtId="0" fontId="33" fillId="6" borderId="0" applyNumberFormat="0" applyBorder="0" applyAlignment="0" applyProtection="0"/>
    <xf numFmtId="0" fontId="10" fillId="7" borderId="0" applyNumberFormat="0" applyBorder="0" applyAlignment="0" applyProtection="0"/>
    <xf numFmtId="0" fontId="33" fillId="8" borderId="0" applyNumberFormat="0" applyBorder="0" applyAlignment="0" applyProtection="0"/>
    <xf numFmtId="0" fontId="10" fillId="9" borderId="0" applyNumberFormat="0" applyBorder="0" applyAlignment="0" applyProtection="0"/>
    <xf numFmtId="0" fontId="33" fillId="10" borderId="0" applyNumberFormat="0" applyBorder="0" applyAlignment="0" applyProtection="0"/>
    <xf numFmtId="0" fontId="10" fillId="11" borderId="0" applyNumberFormat="0" applyBorder="0" applyAlignment="0" applyProtection="0"/>
    <xf numFmtId="0" fontId="33" fillId="12" borderId="0" applyNumberFormat="0" applyBorder="0" applyAlignment="0" applyProtection="0"/>
    <xf numFmtId="0" fontId="10" fillId="13" borderId="0" applyNumberFormat="0" applyBorder="0" applyAlignment="0" applyProtection="0"/>
    <xf numFmtId="0" fontId="33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16" borderId="0" applyNumberFormat="0" applyBorder="0" applyAlignment="0" applyProtection="0"/>
    <xf numFmtId="0" fontId="10" fillId="17" borderId="0" applyNumberFormat="0" applyBorder="0" applyAlignment="0" applyProtection="0"/>
    <xf numFmtId="0" fontId="33" fillId="18" borderId="0" applyNumberFormat="0" applyBorder="0" applyAlignment="0" applyProtection="0"/>
    <xf numFmtId="0" fontId="10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9" borderId="0" applyNumberFormat="0" applyBorder="0" applyAlignment="0" applyProtection="0"/>
    <xf numFmtId="0" fontId="33" fillId="21" borderId="0" applyNumberFormat="0" applyBorder="0" applyAlignment="0" applyProtection="0"/>
    <xf numFmtId="0" fontId="10" fillId="15" borderId="0" applyNumberFormat="0" applyBorder="0" applyAlignment="0" applyProtection="0"/>
    <xf numFmtId="0" fontId="33" fillId="22" borderId="0" applyNumberFormat="0" applyBorder="0" applyAlignment="0" applyProtection="0"/>
    <xf numFmtId="0" fontId="10" fillId="23" borderId="0" applyNumberFormat="0" applyBorder="0" applyAlignment="0" applyProtection="0"/>
    <xf numFmtId="0" fontId="34" fillId="24" borderId="0" applyNumberFormat="0" applyBorder="0" applyAlignment="0" applyProtection="0"/>
    <xf numFmtId="0" fontId="11" fillId="25" borderId="0" applyNumberFormat="0" applyBorder="0" applyAlignment="0" applyProtection="0"/>
    <xf numFmtId="0" fontId="34" fillId="26" borderId="0" applyNumberFormat="0" applyBorder="0" applyAlignment="0" applyProtection="0"/>
    <xf numFmtId="0" fontId="11" fillId="17" borderId="0" applyNumberFormat="0" applyBorder="0" applyAlignment="0" applyProtection="0"/>
    <xf numFmtId="0" fontId="34" fillId="27" borderId="0" applyNumberFormat="0" applyBorder="0" applyAlignment="0" applyProtection="0"/>
    <xf numFmtId="0" fontId="11" fillId="19" borderId="0" applyNumberFormat="0" applyBorder="0" applyAlignment="0" applyProtection="0"/>
    <xf numFmtId="0" fontId="34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30" borderId="0" applyNumberFormat="0" applyBorder="0" applyAlignment="0" applyProtection="0"/>
    <xf numFmtId="0" fontId="11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33" borderId="0" applyNumberFormat="0" applyBorder="0" applyAlignment="0" applyProtection="0"/>
    <xf numFmtId="0" fontId="34" fillId="34" borderId="0" applyNumberFormat="0" applyBorder="0" applyAlignment="0" applyProtection="0"/>
    <xf numFmtId="0" fontId="1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37" borderId="0" applyNumberFormat="0" applyBorder="0" applyAlignment="0" applyProtection="0"/>
    <xf numFmtId="0" fontId="34" fillId="38" borderId="0" applyNumberFormat="0" applyBorder="0" applyAlignment="0" applyProtection="0"/>
    <xf numFmtId="0" fontId="11" fillId="39" borderId="0" applyNumberFormat="0" applyBorder="0" applyAlignment="0" applyProtection="0"/>
    <xf numFmtId="0" fontId="34" fillId="40" borderId="0" applyNumberFormat="0" applyBorder="0" applyAlignment="0" applyProtection="0"/>
    <xf numFmtId="0" fontId="11" fillId="29" borderId="0" applyNumberFormat="0" applyBorder="0" applyAlignment="0" applyProtection="0"/>
    <xf numFmtId="0" fontId="34" fillId="41" borderId="0" applyNumberFormat="0" applyBorder="0" applyAlignment="0" applyProtection="0"/>
    <xf numFmtId="0" fontId="11" fillId="31" borderId="0" applyNumberFormat="0" applyBorder="0" applyAlignment="0" applyProtection="0"/>
    <xf numFmtId="0" fontId="34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5" fillId="44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>
      <alignment/>
      <protection/>
    </xf>
    <xf numFmtId="0" fontId="36" fillId="45" borderId="1" applyNumberFormat="0" applyAlignment="0" applyProtection="0"/>
    <xf numFmtId="0" fontId="14" fillId="46" borderId="2" applyNumberFormat="0" applyAlignment="0" applyProtection="0"/>
    <xf numFmtId="0" fontId="37" fillId="47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7" fillId="7" borderId="0" applyNumberFormat="0" applyBorder="0" applyAlignment="0" applyProtection="0"/>
    <xf numFmtId="0" fontId="40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0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50" borderId="1" applyNumberFormat="0" applyAlignment="0" applyProtection="0"/>
    <xf numFmtId="0" fontId="21" fillId="13" borderId="2" applyNumberFormat="0" applyAlignment="0" applyProtection="0"/>
    <xf numFmtId="0" fontId="44" fillId="0" borderId="9" applyNumberFormat="0" applyFill="0" applyAlignment="0" applyProtection="0"/>
    <xf numFmtId="0" fontId="22" fillId="0" borderId="10" applyNumberFormat="0" applyFill="0" applyAlignment="0" applyProtection="0"/>
    <xf numFmtId="0" fontId="45" fillId="51" borderId="0" applyNumberFormat="0" applyBorder="0" applyAlignment="0" applyProtection="0"/>
    <xf numFmtId="0" fontId="23" fillId="52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 wrapText="1"/>
      <protection/>
    </xf>
    <xf numFmtId="0" fontId="0" fillId="53" borderId="11" applyNumberFormat="0" applyFont="0" applyAlignment="0" applyProtection="0"/>
    <xf numFmtId="0" fontId="9" fillId="54" borderId="12" applyNumberFormat="0" applyFont="0" applyAlignment="0" applyProtection="0"/>
    <xf numFmtId="0" fontId="46" fillId="45" borderId="13" applyNumberFormat="0" applyAlignment="0" applyProtection="0"/>
    <xf numFmtId="0" fontId="24" fillId="46" borderId="14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" fillId="0" borderId="16" applyNumberFormat="0" applyFont="0" applyFill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109" applyFont="1">
      <alignment/>
      <protection/>
    </xf>
    <xf numFmtId="49" fontId="0" fillId="0" borderId="0" xfId="109" applyNumberFormat="1" applyFont="1">
      <alignment/>
      <protection/>
    </xf>
    <xf numFmtId="172" fontId="7" fillId="0" borderId="0" xfId="72" applyNumberFormat="1" applyFont="1" applyFill="1" applyAlignment="1">
      <alignment wrapText="1"/>
    </xf>
    <xf numFmtId="0" fontId="7" fillId="0" borderId="0" xfId="110" applyFont="1" applyFill="1">
      <alignment wrapText="1"/>
      <protection/>
    </xf>
    <xf numFmtId="0" fontId="7" fillId="0" borderId="17" xfId="110" applyFont="1" applyFill="1" applyBorder="1">
      <alignment wrapText="1"/>
      <protection/>
    </xf>
    <xf numFmtId="0" fontId="8" fillId="0" borderId="17" xfId="110" applyFont="1" applyFill="1" applyBorder="1">
      <alignment wrapText="1"/>
      <protection/>
    </xf>
    <xf numFmtId="0" fontId="8" fillId="0" borderId="0" xfId="110" applyFont="1" applyFill="1">
      <alignment wrapText="1"/>
      <protection/>
    </xf>
    <xf numFmtId="0" fontId="8" fillId="0" borderId="18" xfId="110" applyFont="1" applyFill="1" applyBorder="1">
      <alignment wrapText="1"/>
      <protection/>
    </xf>
    <xf numFmtId="0" fontId="8" fillId="0" borderId="19" xfId="110" applyFont="1" applyFill="1" applyBorder="1">
      <alignment wrapText="1"/>
      <protection/>
    </xf>
    <xf numFmtId="0" fontId="7" fillId="0" borderId="19" xfId="110" applyFont="1" applyFill="1" applyBorder="1">
      <alignment wrapText="1"/>
      <protection/>
    </xf>
    <xf numFmtId="0" fontId="7" fillId="0" borderId="20" xfId="110" applyFont="1" applyFill="1" applyBorder="1">
      <alignment wrapText="1"/>
      <protection/>
    </xf>
    <xf numFmtId="0" fontId="7" fillId="0" borderId="0" xfId="110" applyFont="1" applyFill="1" applyBorder="1">
      <alignment wrapText="1"/>
      <protection/>
    </xf>
    <xf numFmtId="0" fontId="8" fillId="0" borderId="21" xfId="110" applyFont="1" applyFill="1" applyBorder="1">
      <alignment wrapText="1"/>
      <protection/>
    </xf>
    <xf numFmtId="0" fontId="8" fillId="0" borderId="22" xfId="110" applyFont="1" applyFill="1" applyBorder="1">
      <alignment wrapText="1"/>
      <protection/>
    </xf>
    <xf numFmtId="0" fontId="7" fillId="0" borderId="21" xfId="110" applyFont="1" applyFill="1" applyBorder="1">
      <alignment wrapText="1"/>
      <protection/>
    </xf>
    <xf numFmtId="0" fontId="7" fillId="0" borderId="22" xfId="110" applyFont="1" applyFill="1" applyBorder="1">
      <alignment wrapText="1"/>
      <protection/>
    </xf>
    <xf numFmtId="0" fontId="8" fillId="0" borderId="23" xfId="110" applyFont="1" applyFill="1" applyBorder="1">
      <alignment wrapText="1"/>
      <protection/>
    </xf>
    <xf numFmtId="0" fontId="8" fillId="0" borderId="24" xfId="110" applyFont="1" applyFill="1" applyBorder="1">
      <alignment wrapText="1"/>
      <protection/>
    </xf>
    <xf numFmtId="0" fontId="7" fillId="0" borderId="23" xfId="110" applyFont="1" applyFill="1" applyBorder="1">
      <alignment wrapText="1"/>
      <protection/>
    </xf>
    <xf numFmtId="0" fontId="7" fillId="0" borderId="24" xfId="110" applyFont="1" applyFill="1" applyBorder="1">
      <alignment wrapText="1"/>
      <protection/>
    </xf>
    <xf numFmtId="0" fontId="8" fillId="0" borderId="25" xfId="110" applyFont="1" applyFill="1" applyBorder="1">
      <alignment wrapText="1"/>
      <protection/>
    </xf>
    <xf numFmtId="172" fontId="7" fillId="0" borderId="0" xfId="72" applyNumberFormat="1" applyFont="1" applyFill="1" applyBorder="1" applyAlignment="1">
      <alignment horizontal="center" vertical="top" wrapText="1"/>
    </xf>
    <xf numFmtId="172" fontId="7" fillId="0" borderId="0" xfId="72" applyNumberFormat="1" applyFont="1" applyFill="1" applyBorder="1" applyAlignment="1">
      <alignment vertical="top" wrapText="1"/>
    </xf>
    <xf numFmtId="0" fontId="27" fillId="0" borderId="0" xfId="110" applyFont="1" applyFill="1">
      <alignment wrapText="1"/>
      <protection/>
    </xf>
    <xf numFmtId="3" fontId="3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72" fontId="3" fillId="0" borderId="0" xfId="72" applyNumberFormat="1" applyFont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109" applyFont="1">
      <alignment/>
      <protection/>
    </xf>
    <xf numFmtId="0" fontId="0" fillId="0" borderId="0" xfId="109" applyFont="1" applyBorder="1" applyAlignment="1">
      <alignment horizontal="center"/>
      <protection/>
    </xf>
    <xf numFmtId="0" fontId="2" fillId="55" borderId="17" xfId="0" applyFont="1" applyFill="1" applyBorder="1" applyAlignment="1">
      <alignment horizontal="center" vertical="center" wrapText="1"/>
    </xf>
    <xf numFmtId="0" fontId="2" fillId="55" borderId="17" xfId="0" applyFont="1" applyFill="1" applyBorder="1" applyAlignment="1">
      <alignment vertical="center" wrapText="1"/>
    </xf>
    <xf numFmtId="0" fontId="0" fillId="55" borderId="17" xfId="0" applyFont="1" applyFill="1" applyBorder="1" applyAlignment="1">
      <alignment horizontal="center" vertical="center" wrapText="1"/>
    </xf>
    <xf numFmtId="0" fontId="0" fillId="55" borderId="17" xfId="0" applyFont="1" applyFill="1" applyBorder="1" applyAlignment="1">
      <alignment vertical="center" wrapText="1"/>
    </xf>
    <xf numFmtId="0" fontId="3" fillId="55" borderId="17" xfId="0" applyFont="1" applyFill="1" applyBorder="1" applyAlignment="1">
      <alignment horizontal="center" vertical="center" wrapText="1"/>
    </xf>
    <xf numFmtId="0" fontId="3" fillId="55" borderId="17" xfId="0" applyFont="1" applyFill="1" applyBorder="1" applyAlignment="1">
      <alignment vertical="center" wrapText="1"/>
    </xf>
    <xf numFmtId="0" fontId="0" fillId="55" borderId="17" xfId="0" applyFont="1" applyFill="1" applyBorder="1" applyAlignment="1" quotePrefix="1">
      <alignment horizontal="center" vertical="center" wrapText="1"/>
    </xf>
    <xf numFmtId="172" fontId="2" fillId="0" borderId="17" xfId="72" applyNumberFormat="1" applyFont="1" applyFill="1" applyBorder="1" applyAlignment="1">
      <alignment horizontal="left" vertical="center" wrapText="1"/>
    </xf>
    <xf numFmtId="172" fontId="0" fillId="0" borderId="17" xfId="72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3" fontId="28" fillId="0" borderId="17" xfId="0" applyNumberFormat="1" applyFont="1" applyBorder="1" applyAlignment="1">
      <alignment/>
    </xf>
    <xf numFmtId="0" fontId="29" fillId="0" borderId="0" xfId="110" applyFont="1" applyFill="1">
      <alignment wrapText="1"/>
      <protection/>
    </xf>
    <xf numFmtId="0" fontId="8" fillId="0" borderId="26" xfId="110" applyFont="1" applyFill="1" applyBorder="1">
      <alignment wrapText="1"/>
      <protection/>
    </xf>
    <xf numFmtId="0" fontId="27" fillId="0" borderId="0" xfId="110" applyFont="1" applyFill="1" applyAlignment="1">
      <alignment horizontal="center" wrapText="1"/>
      <protection/>
    </xf>
    <xf numFmtId="172" fontId="3" fillId="0" borderId="0" xfId="72" applyNumberFormat="1" applyFont="1" applyAlignment="1">
      <alignment horizontal="center" wrapText="1"/>
    </xf>
    <xf numFmtId="0" fontId="2" fillId="55" borderId="17" xfId="0" applyFont="1" applyFill="1" applyBorder="1" applyAlignment="1">
      <alignment horizontal="center" vertical="center" wrapText="1"/>
    </xf>
    <xf numFmtId="0" fontId="2" fillId="0" borderId="0" xfId="109" applyFont="1" applyAlignment="1">
      <alignment horizontal="center"/>
      <protection/>
    </xf>
    <xf numFmtId="0" fontId="0" fillId="0" borderId="0" xfId="109" applyFont="1" applyAlignment="1">
      <alignment horizontal="center" wrapText="1"/>
      <protection/>
    </xf>
    <xf numFmtId="0" fontId="0" fillId="0" borderId="0" xfId="109" applyFont="1" applyAlignment="1">
      <alignment horizontal="center"/>
      <protection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Þ¸¶ [0]_INQUIRY ¿?¾÷AßAø " xfId="63"/>
    <cellStyle name="AÞ¸¶_INQUIRY ¿?¾÷AßAø " xfId="64"/>
    <cellStyle name="Bad" xfId="65"/>
    <cellStyle name="Bad 2" xfId="66"/>
    <cellStyle name="C?AØ_¿?¾÷CoE² " xfId="67"/>
    <cellStyle name="Calculation" xfId="68"/>
    <cellStyle name="Calculation 2" xfId="69"/>
    <cellStyle name="Check Cell" xfId="70"/>
    <cellStyle name="Check Cell 2" xfId="71"/>
    <cellStyle name="Comma" xfId="72"/>
    <cellStyle name="Comma [0]" xfId="73"/>
    <cellStyle name="Comma 2" xfId="74"/>
    <cellStyle name="Comma 2 2" xfId="75"/>
    <cellStyle name="Comma 3" xfId="76"/>
    <cellStyle name="Comma0" xfId="77"/>
    <cellStyle name="Currency" xfId="78"/>
    <cellStyle name="Currency [0]" xfId="79"/>
    <cellStyle name="Currency0" xfId="80"/>
    <cellStyle name="Date" xfId="81"/>
    <cellStyle name="Explanatory Text" xfId="82"/>
    <cellStyle name="Explanatory Text 2" xfId="83"/>
    <cellStyle name="Fixed" xfId="84"/>
    <cellStyle name="Followed Hyperlink" xfId="85"/>
    <cellStyle name="Good" xfId="86"/>
    <cellStyle name="Good 2" xfId="87"/>
    <cellStyle name="Heading 1" xfId="88"/>
    <cellStyle name="Heading 1 2" xfId="89"/>
    <cellStyle name="Heading 2" xfId="90"/>
    <cellStyle name="Heading 2 2" xfId="91"/>
    <cellStyle name="Heading 3" xfId="92"/>
    <cellStyle name="Heading 3 2" xfId="93"/>
    <cellStyle name="Heading 4" xfId="94"/>
    <cellStyle name="Heading 4 2" xfId="95"/>
    <cellStyle name="Hyperlink" xfId="96"/>
    <cellStyle name="Input" xfId="97"/>
    <cellStyle name="Input 2" xfId="98"/>
    <cellStyle name="Linked Cell" xfId="99"/>
    <cellStyle name="Linked Cell 2" xfId="100"/>
    <cellStyle name="Neutral" xfId="101"/>
    <cellStyle name="Neutral 2" xfId="102"/>
    <cellStyle name="Normal 2" xfId="103"/>
    <cellStyle name="Normal 2 2" xfId="104"/>
    <cellStyle name="Normal 2 3" xfId="105"/>
    <cellStyle name="Normal 2_Copy of DU TOAN KP NĂM 2018 (1) (1)" xfId="106"/>
    <cellStyle name="Normal 3" xfId="107"/>
    <cellStyle name="Normal 4" xfId="108"/>
    <cellStyle name="Normal_chi tiet-Q1-2016" xfId="109"/>
    <cellStyle name="Normal_Report F02-1H_HCM 2" xfId="110"/>
    <cellStyle name="Note" xfId="111"/>
    <cellStyle name="Note 2" xfId="112"/>
    <cellStyle name="Output" xfId="113"/>
    <cellStyle name="Output 2" xfId="114"/>
    <cellStyle name="Percent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61"/>
  <sheetViews>
    <sheetView showGridLines="0" tabSelected="1" zoomScale="70" zoomScaleNormal="70" zoomScalePageLayoutView="0" workbookViewId="0" topLeftCell="A13">
      <selection activeCell="B28" sqref="B28"/>
    </sheetView>
  </sheetViews>
  <sheetFormatPr defaultColWidth="8.88671875" defaultRowHeight="18.75"/>
  <cols>
    <col min="1" max="1" width="6.10546875" style="4" customWidth="1"/>
    <col min="2" max="2" width="40.6640625" style="4" customWidth="1"/>
    <col min="3" max="3" width="26.4453125" style="3" customWidth="1"/>
    <col min="4" max="6" width="7.10546875" style="4" customWidth="1"/>
    <col min="7" max="16384" width="8.88671875" style="4" customWidth="1"/>
  </cols>
  <sheetData>
    <row r="1" spans="1:6" ht="18.75" customHeight="1">
      <c r="A1" s="1" t="s">
        <v>3</v>
      </c>
      <c r="B1" s="2"/>
      <c r="C1" s="46" t="s">
        <v>20</v>
      </c>
      <c r="F1" s="28"/>
    </row>
    <row r="2" spans="1:3" ht="18.75">
      <c r="A2" s="30" t="s">
        <v>2</v>
      </c>
      <c r="B2" s="2"/>
      <c r="C2" s="46"/>
    </row>
    <row r="3" spans="1:3" ht="40.5" customHeight="1">
      <c r="A3" s="31"/>
      <c r="B3" s="31"/>
      <c r="C3" s="46"/>
    </row>
    <row r="4" spans="1:3" ht="14.25" customHeight="1">
      <c r="A4" s="31"/>
      <c r="B4" s="31"/>
      <c r="C4" s="28"/>
    </row>
    <row r="5" spans="1:3" ht="18.75">
      <c r="A5" s="48" t="s">
        <v>27</v>
      </c>
      <c r="B5" s="48"/>
      <c r="C5" s="48"/>
    </row>
    <row r="6" spans="1:3" ht="37.5" customHeight="1">
      <c r="A6" s="49" t="s">
        <v>28</v>
      </c>
      <c r="B6" s="50"/>
      <c r="C6" s="50"/>
    </row>
    <row r="7" spans="1:3" ht="18.75">
      <c r="A7" s="48"/>
      <c r="B7" s="48"/>
      <c r="C7" s="48"/>
    </row>
    <row r="8" ht="16.5" customHeight="1">
      <c r="C8" s="29" t="s">
        <v>4</v>
      </c>
    </row>
    <row r="9" spans="1:3" ht="24.75" customHeight="1">
      <c r="A9" s="47" t="s">
        <v>5</v>
      </c>
      <c r="B9" s="47" t="s">
        <v>6</v>
      </c>
      <c r="C9" s="47" t="s">
        <v>22</v>
      </c>
    </row>
    <row r="10" spans="1:3" ht="18">
      <c r="A10" s="47"/>
      <c r="B10" s="47"/>
      <c r="C10" s="47"/>
    </row>
    <row r="11" spans="1:3" s="7" customFormat="1" ht="24.75" customHeight="1">
      <c r="A11" s="32" t="s">
        <v>0</v>
      </c>
      <c r="B11" s="33" t="s">
        <v>23</v>
      </c>
      <c r="C11" s="26"/>
    </row>
    <row r="12" spans="1:3" ht="24.75" customHeight="1">
      <c r="A12" s="34">
        <v>1</v>
      </c>
      <c r="B12" s="35" t="s">
        <v>7</v>
      </c>
      <c r="C12" s="27">
        <f>C13</f>
        <v>15000000</v>
      </c>
    </row>
    <row r="13" spans="1:3" ht="24.75" customHeight="1">
      <c r="A13" s="34">
        <v>1.1</v>
      </c>
      <c r="B13" s="35" t="s">
        <v>8</v>
      </c>
      <c r="C13" s="27">
        <f>C14</f>
        <v>15000000</v>
      </c>
    </row>
    <row r="14" spans="1:3" s="24" customFormat="1" ht="40.5" customHeight="1">
      <c r="A14" s="36"/>
      <c r="B14" s="37" t="s">
        <v>21</v>
      </c>
      <c r="C14" s="25">
        <v>15000000</v>
      </c>
    </row>
    <row r="15" spans="1:3" s="7" customFormat="1" ht="24.75" customHeight="1">
      <c r="A15" s="32">
        <v>2</v>
      </c>
      <c r="B15" s="35" t="s">
        <v>9</v>
      </c>
      <c r="C15" s="26"/>
    </row>
    <row r="16" spans="1:3" ht="24.75" customHeight="1">
      <c r="A16" s="38" t="s">
        <v>24</v>
      </c>
      <c r="B16" s="35" t="s">
        <v>10</v>
      </c>
      <c r="C16" s="27"/>
    </row>
    <row r="17" spans="1:3" ht="24.75" customHeight="1">
      <c r="A17" s="34" t="s">
        <v>11</v>
      </c>
      <c r="B17" s="35" t="s">
        <v>12</v>
      </c>
      <c r="C17" s="27"/>
    </row>
    <row r="18" spans="1:3" ht="24.75" customHeight="1">
      <c r="A18" s="34" t="s">
        <v>13</v>
      </c>
      <c r="B18" s="35" t="s">
        <v>14</v>
      </c>
      <c r="C18" s="27"/>
    </row>
    <row r="19" spans="1:3" ht="24.75" customHeight="1">
      <c r="A19" s="34">
        <v>1.2</v>
      </c>
      <c r="B19" s="35" t="s">
        <v>15</v>
      </c>
      <c r="C19" s="27"/>
    </row>
    <row r="20" spans="1:3" s="24" customFormat="1" ht="24.75" customHeight="1">
      <c r="A20" s="36" t="s">
        <v>11</v>
      </c>
      <c r="B20" s="37" t="s">
        <v>16</v>
      </c>
      <c r="C20" s="25"/>
    </row>
    <row r="21" spans="1:3" s="24" customFormat="1" ht="24.75" customHeight="1">
      <c r="A21" s="36" t="s">
        <v>13</v>
      </c>
      <c r="B21" s="37" t="s">
        <v>17</v>
      </c>
      <c r="C21" s="25"/>
    </row>
    <row r="22" spans="1:3" ht="24.75" customHeight="1">
      <c r="A22" s="34">
        <v>3</v>
      </c>
      <c r="B22" s="35" t="s">
        <v>18</v>
      </c>
      <c r="C22" s="27">
        <f>C24</f>
        <v>15000000</v>
      </c>
    </row>
    <row r="23" spans="1:3" ht="24.75" customHeight="1">
      <c r="A23" s="34"/>
      <c r="B23" s="35" t="s">
        <v>8</v>
      </c>
      <c r="C23" s="27"/>
    </row>
    <row r="24" spans="1:3" ht="37.5">
      <c r="A24" s="34"/>
      <c r="B24" s="37" t="s">
        <v>21</v>
      </c>
      <c r="C24" s="27">
        <v>15000000</v>
      </c>
    </row>
    <row r="25" spans="1:3" s="7" customFormat="1" ht="24.75" customHeight="1">
      <c r="A25" s="32" t="s">
        <v>1</v>
      </c>
      <c r="B25" s="33" t="s">
        <v>25</v>
      </c>
      <c r="C25" s="26">
        <f>C26+C29+C32</f>
        <v>11169410000</v>
      </c>
    </row>
    <row r="26" spans="1:3" s="7" customFormat="1" ht="24.75" customHeight="1">
      <c r="A26" s="32">
        <v>1</v>
      </c>
      <c r="B26" s="33" t="s">
        <v>15</v>
      </c>
      <c r="C26" s="26">
        <f>SUM(C27:C28)</f>
        <v>10149410000</v>
      </c>
    </row>
    <row r="27" spans="1:3" s="24" customFormat="1" ht="24.75" customHeight="1">
      <c r="A27" s="36"/>
      <c r="B27" s="37" t="s">
        <v>16</v>
      </c>
      <c r="C27" s="25">
        <v>5327410000</v>
      </c>
    </row>
    <row r="28" spans="1:3" s="24" customFormat="1" ht="24.75" customHeight="1">
      <c r="A28" s="36"/>
      <c r="B28" s="37" t="s">
        <v>17</v>
      </c>
      <c r="C28" s="25">
        <v>4822000000</v>
      </c>
    </row>
    <row r="29" spans="1:3" s="43" customFormat="1" ht="24.75" customHeight="1">
      <c r="A29" s="32">
        <v>2</v>
      </c>
      <c r="B29" s="33" t="s">
        <v>29</v>
      </c>
      <c r="C29" s="42">
        <f>C30+C31</f>
        <v>890000000</v>
      </c>
    </row>
    <row r="30" spans="1:3" s="24" customFormat="1" ht="24.75" customHeight="1">
      <c r="A30" s="36"/>
      <c r="B30" s="37" t="s">
        <v>12</v>
      </c>
      <c r="C30" s="25"/>
    </row>
    <row r="31" spans="1:11" s="24" customFormat="1" ht="24.75" customHeight="1">
      <c r="A31" s="36"/>
      <c r="B31" s="37" t="s">
        <v>14</v>
      </c>
      <c r="C31" s="25">
        <f>800000000+90000000</f>
        <v>890000000</v>
      </c>
      <c r="E31" s="45"/>
      <c r="F31" s="45"/>
      <c r="G31" s="45"/>
      <c r="H31" s="45"/>
      <c r="I31" s="45"/>
      <c r="J31" s="45"/>
      <c r="K31" s="45"/>
    </row>
    <row r="32" spans="1:3" s="7" customFormat="1" ht="24.75" customHeight="1">
      <c r="A32" s="32">
        <v>3</v>
      </c>
      <c r="B32" s="33" t="s">
        <v>19</v>
      </c>
      <c r="C32" s="26">
        <f>C33+C34</f>
        <v>130000000</v>
      </c>
    </row>
    <row r="33" spans="1:3" s="24" customFormat="1" ht="24.75" customHeight="1">
      <c r="A33" s="36"/>
      <c r="B33" s="37" t="s">
        <v>12</v>
      </c>
      <c r="C33" s="25"/>
    </row>
    <row r="34" spans="1:3" s="24" customFormat="1" ht="24.75" customHeight="1">
      <c r="A34" s="36"/>
      <c r="B34" s="37" t="s">
        <v>14</v>
      </c>
      <c r="C34" s="25">
        <v>130000000</v>
      </c>
    </row>
    <row r="35" spans="1:3" s="8" customFormat="1" ht="15" customHeight="1" hidden="1">
      <c r="A35" s="6"/>
      <c r="B35" s="6"/>
      <c r="C35" s="39">
        <f>C36</f>
        <v>0</v>
      </c>
    </row>
    <row r="36" spans="1:3" s="9" customFormat="1" ht="42.75" customHeight="1" hidden="1">
      <c r="A36" s="6"/>
      <c r="B36" s="6"/>
      <c r="C36" s="39">
        <f>C37</f>
        <v>0</v>
      </c>
    </row>
    <row r="37" spans="1:3" s="10" customFormat="1" ht="15" customHeight="1" hidden="1">
      <c r="A37" s="5"/>
      <c r="B37" s="5"/>
      <c r="C37" s="40"/>
    </row>
    <row r="38" spans="1:3" s="9" customFormat="1" ht="15" customHeight="1" hidden="1">
      <c r="A38" s="6"/>
      <c r="B38" s="6"/>
      <c r="C38" s="39">
        <f>C41+C43+C39</f>
        <v>0</v>
      </c>
    </row>
    <row r="39" spans="1:3" s="9" customFormat="1" ht="42" customHeight="1" hidden="1">
      <c r="A39" s="6"/>
      <c r="B39" s="6"/>
      <c r="C39" s="39">
        <f>C40</f>
        <v>0</v>
      </c>
    </row>
    <row r="40" spans="1:3" s="10" customFormat="1" ht="15" customHeight="1" hidden="1">
      <c r="A40" s="5"/>
      <c r="B40" s="5"/>
      <c r="C40" s="40"/>
    </row>
    <row r="41" spans="1:3" s="9" customFormat="1" ht="35.25" customHeight="1" hidden="1">
      <c r="A41" s="6"/>
      <c r="B41" s="6"/>
      <c r="C41" s="39">
        <f>C42</f>
        <v>0</v>
      </c>
    </row>
    <row r="42" spans="1:3" s="11" customFormat="1" ht="15" customHeight="1" hidden="1">
      <c r="A42" s="5"/>
      <c r="B42" s="5"/>
      <c r="C42" s="40"/>
    </row>
    <row r="43" spans="1:3" s="8" customFormat="1" ht="30" customHeight="1" hidden="1">
      <c r="A43" s="6"/>
      <c r="B43" s="6"/>
      <c r="C43" s="39">
        <f>C44+C45</f>
        <v>0</v>
      </c>
    </row>
    <row r="44" spans="1:3" s="10" customFormat="1" ht="15" customHeight="1" hidden="1">
      <c r="A44" s="5"/>
      <c r="B44" s="5"/>
      <c r="C44" s="40"/>
    </row>
    <row r="45" spans="1:3" s="12" customFormat="1" ht="15" customHeight="1" hidden="1">
      <c r="A45" s="5"/>
      <c r="B45" s="5"/>
      <c r="C45" s="40"/>
    </row>
    <row r="46" spans="1:4" s="14" customFormat="1" ht="18.75" hidden="1">
      <c r="A46" s="6"/>
      <c r="B46" s="6"/>
      <c r="C46" s="39">
        <f>C49+C52+C47</f>
        <v>0</v>
      </c>
      <c r="D46" s="13"/>
    </row>
    <row r="47" spans="1:4" s="14" customFormat="1" ht="18.75" hidden="1">
      <c r="A47" s="6"/>
      <c r="B47" s="6"/>
      <c r="C47" s="39">
        <f>C48</f>
        <v>0</v>
      </c>
      <c r="D47" s="13"/>
    </row>
    <row r="48" spans="1:4" s="16" customFormat="1" ht="18.75" hidden="1">
      <c r="A48" s="5"/>
      <c r="B48" s="5"/>
      <c r="C48" s="40"/>
      <c r="D48" s="15"/>
    </row>
    <row r="49" spans="1:4" s="18" customFormat="1" ht="18.75" hidden="1">
      <c r="A49" s="6"/>
      <c r="B49" s="6"/>
      <c r="C49" s="39">
        <f>SUM(C50:C51)</f>
        <v>0</v>
      </c>
      <c r="D49" s="17"/>
    </row>
    <row r="50" spans="1:4" s="20" customFormat="1" ht="18.75" hidden="1">
      <c r="A50" s="5"/>
      <c r="B50" s="5"/>
      <c r="C50" s="40"/>
      <c r="D50" s="19"/>
    </row>
    <row r="51" spans="1:4" s="20" customFormat="1" ht="18.75" hidden="1">
      <c r="A51" s="5"/>
      <c r="B51" s="5"/>
      <c r="C51" s="40"/>
      <c r="D51" s="19"/>
    </row>
    <row r="52" spans="1:4" s="18" customFormat="1" ht="18.75" hidden="1">
      <c r="A52" s="6"/>
      <c r="B52" s="6"/>
      <c r="C52" s="39">
        <f>C53</f>
        <v>0</v>
      </c>
      <c r="D52" s="17"/>
    </row>
    <row r="53" spans="1:4" s="20" customFormat="1" ht="18.75" hidden="1">
      <c r="A53" s="5"/>
      <c r="B53" s="5"/>
      <c r="C53" s="40"/>
      <c r="D53" s="19"/>
    </row>
    <row r="54" spans="1:3" s="21" customFormat="1" ht="18.75" hidden="1">
      <c r="A54" s="6"/>
      <c r="B54" s="6"/>
      <c r="C54" s="39">
        <f>C55</f>
        <v>11169410000</v>
      </c>
    </row>
    <row r="55" spans="1:3" s="21" customFormat="1" ht="18.75" hidden="1">
      <c r="A55" s="6"/>
      <c r="B55" s="6"/>
      <c r="C55" s="39">
        <f>C56</f>
        <v>11169410000</v>
      </c>
    </row>
    <row r="56" spans="1:3" s="44" customFormat="1" ht="19.5" customHeight="1">
      <c r="A56" s="6"/>
      <c r="B56" s="6" t="s">
        <v>26</v>
      </c>
      <c r="C56" s="39">
        <f>C11+C25</f>
        <v>11169410000</v>
      </c>
    </row>
    <row r="57" ht="11.25" customHeight="1">
      <c r="C57" s="22"/>
    </row>
    <row r="58" ht="18" customHeight="1">
      <c r="C58" s="41"/>
    </row>
    <row r="59" ht="18" customHeight="1">
      <c r="C59" s="41"/>
    </row>
    <row r="60" ht="18.75">
      <c r="C60" s="41"/>
    </row>
    <row r="61" ht="18" customHeight="1">
      <c r="C61" s="23"/>
    </row>
  </sheetData>
  <sheetProtection/>
  <mergeCells count="8">
    <mergeCell ref="E31:K31"/>
    <mergeCell ref="C1:C3"/>
    <mergeCell ref="B9:B10"/>
    <mergeCell ref="C9:C10"/>
    <mergeCell ref="A5:C5"/>
    <mergeCell ref="A6:C6"/>
    <mergeCell ref="A7:C7"/>
    <mergeCell ref="A9:A10"/>
  </mergeCells>
  <printOptions/>
  <pageMargins left="0.76" right="0.196850393700787" top="0.62992125984252" bottom="0.62992125984252" header="0.433070866141732" footer="0.3937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 Ngoc Computer</dc:creator>
  <cp:keywords/>
  <dc:description/>
  <cp:lastModifiedBy>Windows User</cp:lastModifiedBy>
  <cp:lastPrinted>2022-01-21T10:09:48Z</cp:lastPrinted>
  <dcterms:created xsi:type="dcterms:W3CDTF">2014-09-26T08:42:42Z</dcterms:created>
  <dcterms:modified xsi:type="dcterms:W3CDTF">2023-02-06T02:31:37Z</dcterms:modified>
  <cp:category/>
  <cp:version/>
  <cp:contentType/>
  <cp:contentStatus/>
</cp:coreProperties>
</file>